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10" windowWidth="15180" windowHeight="6900" activeTab="0"/>
  </bookViews>
  <sheets>
    <sheet name="Sheet1" sheetId="1" r:id="rId1"/>
    <sheet name="Sheet2" sheetId="2" r:id="rId2"/>
    <sheet name="Sheet3" sheetId="3" r:id="rId3"/>
  </sheets>
  <definedNames>
    <definedName name="Four">'Sheet1'!$S$15:$S$19</definedName>
    <definedName name="NA">'Sheet1'!$R$14</definedName>
    <definedName name="Output">'Sheet1'!$R$14</definedName>
    <definedName name="Value">'Sheet1'!$Q$14:$Q$15</definedName>
  </definedNames>
  <calcPr fullCalcOnLoad="1"/>
</workbook>
</file>

<file path=xl/sharedStrings.xml><?xml version="1.0" encoding="utf-8"?>
<sst xmlns="http://schemas.openxmlformats.org/spreadsheetml/2006/main" count="97" uniqueCount="75">
  <si>
    <t>Value</t>
  </si>
  <si>
    <t>Score</t>
  </si>
  <si>
    <t>Remarks</t>
  </si>
  <si>
    <t>Is Signage Acceptable</t>
  </si>
  <si>
    <t>Yes 100% of score</t>
  </si>
  <si>
    <t>No 50% of score</t>
  </si>
  <si>
    <t>Total adjusted score</t>
  </si>
  <si>
    <t>Cones/Barriers OK</t>
  </si>
  <si>
    <t>Traffic Management OK</t>
  </si>
  <si>
    <t>General Site Safety OK</t>
  </si>
  <si>
    <t xml:space="preserve">     In the correct position?</t>
  </si>
  <si>
    <t xml:space="preserve">     Giving the correct information?</t>
  </si>
  <si>
    <t xml:space="preserve">     In good condition, clean, weighted &amp; lit (if required)?</t>
  </si>
  <si>
    <t xml:space="preserve">     Courtesy board and contact information?</t>
  </si>
  <si>
    <t xml:space="preserve">     Barriers in place?</t>
  </si>
  <si>
    <t xml:space="preserve">     Cones in place?</t>
  </si>
  <si>
    <t xml:space="preserve">     Correct quality and type of cones and barriers?</t>
  </si>
  <si>
    <t xml:space="preserve">     Vehicular traffic control satisfactory?</t>
  </si>
  <si>
    <t xml:space="preserve">     Pedestrian traffic control satisfactory?</t>
  </si>
  <si>
    <t xml:space="preserve">     Portable signals, stop go etc in good condition?</t>
  </si>
  <si>
    <t xml:space="preserve">     Road Closure/diversion route appropriate &amp; approved?</t>
  </si>
  <si>
    <t xml:space="preserve">     Are operatives wearing high visibility clothing?</t>
  </si>
  <si>
    <t xml:space="preserve">     Are operatives wearing protective clothing?</t>
  </si>
  <si>
    <t xml:space="preserve">     Is the site tidy, and being managed considerately?</t>
  </si>
  <si>
    <t xml:space="preserve">     Is Vehicular &amp; pedestrian access in good condition?</t>
  </si>
  <si>
    <t xml:space="preserve">     Is relevant H &amp; S documentation on site?</t>
  </si>
  <si>
    <t>Comments:-</t>
  </si>
  <si>
    <t xml:space="preserve">     Are excavations safe?</t>
  </si>
  <si>
    <t xml:space="preserve">     Is there a competent contractor's representative on site?</t>
  </si>
  <si>
    <t>N/A</t>
  </si>
  <si>
    <t>Value List</t>
  </si>
  <si>
    <t>Output</t>
  </si>
  <si>
    <t>NA</t>
  </si>
  <si>
    <t>Yes</t>
  </si>
  <si>
    <t>No</t>
  </si>
  <si>
    <t>Yes /No</t>
  </si>
  <si>
    <t>Yes 100% of score /No 50% of score</t>
  </si>
  <si>
    <t>SEHAUC SITE SAFETY SURVEY REPORT</t>
  </si>
  <si>
    <t xml:space="preserve">Survey reference: </t>
  </si>
  <si>
    <t>Survey Date:</t>
  </si>
  <si>
    <t>Weather Conditions:</t>
  </si>
  <si>
    <t>Site Location:</t>
  </si>
  <si>
    <t>Works Orig Ref:</t>
  </si>
  <si>
    <t>Works Promoter:</t>
  </si>
  <si>
    <t>Contractor:</t>
  </si>
  <si>
    <t>Supervisors Name:</t>
  </si>
  <si>
    <t>Inspectors Name:</t>
  </si>
  <si>
    <t>Works Description:</t>
  </si>
  <si>
    <t xml:space="preserve">    On site and placed?</t>
  </si>
  <si>
    <t xml:space="preserve">     Road / footway plates secure and fit for purpose?</t>
  </si>
  <si>
    <t>Review Required Yes/No</t>
  </si>
  <si>
    <t>Review Required           No</t>
  </si>
  <si>
    <t>Review Required         Yes</t>
  </si>
  <si>
    <t>Site Acceptable Yes/No</t>
  </si>
  <si>
    <t>Site Acceptable     No</t>
  </si>
  <si>
    <t>Site Acceptable    Yes</t>
  </si>
  <si>
    <t>Yes 50% of score</t>
  </si>
  <si>
    <t>No 100% of score</t>
  </si>
  <si>
    <t>Total Possible Score</t>
  </si>
  <si>
    <t>Final Score</t>
  </si>
  <si>
    <t>Yes 50% of score /No 100% of score</t>
  </si>
  <si>
    <t>Percentage Score</t>
  </si>
  <si>
    <t xml:space="preserve">Road Type </t>
  </si>
  <si>
    <t xml:space="preserve">Location Type </t>
  </si>
  <si>
    <t>(rural/urban)</t>
  </si>
  <si>
    <t>(single/dual c'way)</t>
  </si>
  <si>
    <t xml:space="preserve">Exceptionally high standard add 10% to total score </t>
  </si>
  <si>
    <r>
      <t>GENERAL SITE SAFETY :-</t>
    </r>
    <r>
      <rPr>
        <b/>
        <i/>
        <sz val="10"/>
        <rFont val="Arial"/>
        <family val="2"/>
      </rPr>
      <t xml:space="preserve"> If not applicable strike through value</t>
    </r>
  </si>
  <si>
    <r>
      <t>TRAFFIC MANAGEMENT :-</t>
    </r>
    <r>
      <rPr>
        <b/>
        <i/>
        <sz val="10"/>
        <rFont val="Arial"/>
        <family val="2"/>
      </rPr>
      <t>If not applicable strike through value</t>
    </r>
  </si>
  <si>
    <r>
      <t xml:space="preserve">CONES/BARRIERS :- </t>
    </r>
    <r>
      <rPr>
        <b/>
        <i/>
        <sz val="10"/>
        <rFont val="Arial"/>
        <family val="2"/>
      </rPr>
      <t xml:space="preserve">If not applicable strike through value    </t>
    </r>
    <r>
      <rPr>
        <b/>
        <sz val="11"/>
        <rFont val="Arial"/>
        <family val="2"/>
      </rPr>
      <t xml:space="preserve"> </t>
    </r>
  </si>
  <si>
    <r>
      <t>SIGNS :-</t>
    </r>
    <r>
      <rPr>
        <b/>
        <i/>
        <sz val="10"/>
        <rFont val="Arial"/>
        <family val="2"/>
      </rPr>
      <t xml:space="preserve"> If not applicable strike through value  </t>
    </r>
    <r>
      <rPr>
        <b/>
        <sz val="11"/>
        <rFont val="Arial"/>
        <family val="2"/>
      </rPr>
      <t xml:space="preserve">                            </t>
    </r>
  </si>
  <si>
    <t>Will someone coming along the road or footway understand exactly what is happening and what is expected of them</t>
  </si>
  <si>
    <t>Total Score</t>
  </si>
  <si>
    <t xml:space="preserve">Dangerous site subtract 50% of total score </t>
  </si>
  <si>
    <r>
      <t>Blue shaded cells have drop-downs and must be answered.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</si>
</sst>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"/>
  </numFmts>
  <fonts count="29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18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/>
    </xf>
    <xf numFmtId="165" fontId="1" fillId="0" borderId="33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1" fillId="0" borderId="43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165" fontId="21" fillId="0" borderId="47" xfId="0" applyNumberFormat="1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9" fontId="1" fillId="0" borderId="41" xfId="0" applyNumberFormat="1" applyFont="1" applyBorder="1" applyAlignment="1">
      <alignment horizontal="center" vertical="center" wrapText="1"/>
    </xf>
    <xf numFmtId="9" fontId="1" fillId="0" borderId="43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21" fillId="0" borderId="52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1" fillId="0" borderId="17" xfId="0" applyFont="1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22" fillId="0" borderId="22" xfId="0" applyFont="1" applyBorder="1" applyAlignment="1" applyProtection="1">
      <alignment horizontal="left" vertical="top" wrapText="1"/>
      <protection locked="0"/>
    </xf>
    <xf numFmtId="0" fontId="23" fillId="0" borderId="25" xfId="0" applyFont="1" applyBorder="1" applyAlignment="1" applyProtection="1">
      <alignment horizontal="left" vertical="top" wrapText="1"/>
      <protection locked="0"/>
    </xf>
    <xf numFmtId="0" fontId="23" fillId="0" borderId="44" xfId="0" applyFont="1" applyBorder="1" applyAlignment="1" applyProtection="1">
      <alignment horizontal="left" vertical="top" wrapText="1"/>
      <protection locked="0"/>
    </xf>
    <xf numFmtId="0" fontId="25" fillId="0" borderId="41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2" fillId="0" borderId="43" xfId="0" applyFont="1" applyBorder="1" applyAlignment="1" applyProtection="1">
      <alignment vertical="top" wrapText="1"/>
      <protection locked="0"/>
    </xf>
    <xf numFmtId="0" fontId="23" fillId="0" borderId="60" xfId="0" applyFont="1" applyBorder="1" applyAlignment="1" applyProtection="1">
      <alignment vertical="top" wrapText="1"/>
      <protection locked="0"/>
    </xf>
    <xf numFmtId="0" fontId="23" fillId="0" borderId="61" xfId="0" applyFont="1" applyBorder="1" applyAlignment="1" applyProtection="1">
      <alignment vertical="top" wrapText="1"/>
      <protection locked="0"/>
    </xf>
    <xf numFmtId="0" fontId="1" fillId="0" borderId="52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1" xfId="0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1" fillId="24" borderId="15" xfId="0" applyNumberFormat="1" applyFont="1" applyFill="1" applyBorder="1" applyAlignment="1" applyProtection="1">
      <alignment horizontal="center"/>
      <protection locked="0"/>
    </xf>
    <xf numFmtId="0" fontId="26" fillId="24" borderId="22" xfId="0" applyFont="1" applyFill="1" applyBorder="1" applyAlignment="1" applyProtection="1">
      <alignment/>
      <protection locked="0"/>
    </xf>
    <xf numFmtId="0" fontId="0" fillId="24" borderId="61" xfId="0" applyFont="1" applyFill="1" applyBorder="1" applyAlignment="1" applyProtection="1">
      <alignment/>
      <protection locked="0"/>
    </xf>
    <xf numFmtId="0" fontId="26" fillId="24" borderId="40" xfId="0" applyFont="1" applyFill="1" applyBorder="1" applyAlignment="1" applyProtection="1">
      <alignment vertical="center" wrapText="1"/>
      <protection locked="0"/>
    </xf>
    <xf numFmtId="0" fontId="26" fillId="24" borderId="25" xfId="0" applyFont="1" applyFill="1" applyBorder="1" applyAlignment="1" applyProtection="1">
      <alignment vertical="center"/>
      <protection locked="0"/>
    </xf>
    <xf numFmtId="0" fontId="1" fillId="24" borderId="24" xfId="0" applyFont="1" applyFill="1" applyBorder="1" applyAlignment="1" applyProtection="1">
      <alignment vertical="center"/>
      <protection locked="0"/>
    </xf>
    <xf numFmtId="0" fontId="1" fillId="24" borderId="23" xfId="0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6" fillId="2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A22">
      <selection activeCell="B17" sqref="B17:C17"/>
    </sheetView>
  </sheetViews>
  <sheetFormatPr defaultColWidth="9.140625" defaultRowHeight="12.75"/>
  <cols>
    <col min="1" max="1" width="25.57421875" style="0" customWidth="1"/>
    <col min="2" max="2" width="6.28125" style="0" hidden="1" customWidth="1"/>
    <col min="3" max="3" width="35.00390625" style="0" customWidth="1"/>
    <col min="4" max="5" width="10.7109375" style="0" customWidth="1"/>
    <col min="6" max="6" width="9.7109375" style="0" customWidth="1"/>
    <col min="7" max="7" width="10.7109375" style="0" customWidth="1"/>
    <col min="8" max="8" width="9.7109375" style="0" customWidth="1"/>
    <col min="9" max="9" width="6.00390625" style="0" customWidth="1"/>
    <col min="14" max="14" width="9.140625" style="0" hidden="1" customWidth="1"/>
    <col min="17" max="19" width="0" style="0" hidden="1" customWidth="1"/>
  </cols>
  <sheetData>
    <row r="1" spans="1:9" ht="36.75" customHeight="1" thickBot="1">
      <c r="A1" s="52" t="s">
        <v>37</v>
      </c>
      <c r="B1" s="53"/>
      <c r="C1" s="53"/>
      <c r="D1" s="53"/>
      <c r="E1" s="53"/>
      <c r="F1" s="53"/>
      <c r="G1" s="53"/>
      <c r="H1" s="53"/>
      <c r="I1" s="54"/>
    </row>
    <row r="2" spans="1:9" s="2" customFormat="1" ht="19.5" customHeight="1">
      <c r="A2" s="55" t="s">
        <v>38</v>
      </c>
      <c r="B2" s="56"/>
      <c r="C2" s="44"/>
      <c r="D2" s="132" t="s">
        <v>42</v>
      </c>
      <c r="E2" s="133"/>
      <c r="F2" s="103"/>
      <c r="G2" s="104"/>
      <c r="H2" s="104"/>
      <c r="I2" s="105"/>
    </row>
    <row r="3" spans="1:13" s="1" customFormat="1" ht="19.5" customHeight="1">
      <c r="A3" s="8" t="s">
        <v>39</v>
      </c>
      <c r="B3" s="9"/>
      <c r="C3" s="45"/>
      <c r="D3" s="99" t="s">
        <v>43</v>
      </c>
      <c r="E3" s="134"/>
      <c r="F3" s="106"/>
      <c r="G3" s="107"/>
      <c r="H3" s="107"/>
      <c r="I3" s="108"/>
      <c r="M3" s="147"/>
    </row>
    <row r="4" spans="1:9" s="4" customFormat="1" ht="19.5" customHeight="1">
      <c r="A4" s="3" t="s">
        <v>62</v>
      </c>
      <c r="B4" s="14"/>
      <c r="C4" s="46" t="s">
        <v>65</v>
      </c>
      <c r="D4" s="135" t="s">
        <v>44</v>
      </c>
      <c r="E4" s="136"/>
      <c r="F4" s="109"/>
      <c r="G4" s="110"/>
      <c r="H4" s="110"/>
      <c r="I4" s="111"/>
    </row>
    <row r="5" spans="1:16" s="11" customFormat="1" ht="19.5" customHeight="1">
      <c r="A5" s="6" t="s">
        <v>63</v>
      </c>
      <c r="B5" s="7"/>
      <c r="C5" s="47" t="s">
        <v>64</v>
      </c>
      <c r="D5" s="135" t="s">
        <v>45</v>
      </c>
      <c r="E5" s="136"/>
      <c r="F5" s="112"/>
      <c r="G5" s="110"/>
      <c r="H5" s="110"/>
      <c r="I5" s="111"/>
      <c r="O5" s="13"/>
      <c r="P5" s="148"/>
    </row>
    <row r="6" spans="1:9" s="1" customFormat="1" ht="19.5" customHeight="1">
      <c r="A6" s="6" t="s">
        <v>40</v>
      </c>
      <c r="B6" s="10"/>
      <c r="C6" s="48"/>
      <c r="D6" s="99" t="s">
        <v>46</v>
      </c>
      <c r="E6" s="100"/>
      <c r="F6" s="109"/>
      <c r="G6" s="110"/>
      <c r="H6" s="110"/>
      <c r="I6" s="111"/>
    </row>
    <row r="7" spans="1:9" s="1" customFormat="1" ht="19.5" customHeight="1">
      <c r="A7" s="16" t="s">
        <v>41</v>
      </c>
      <c r="B7" s="12"/>
      <c r="C7" s="49"/>
      <c r="D7" s="99" t="s">
        <v>47</v>
      </c>
      <c r="E7" s="116"/>
      <c r="F7" s="117"/>
      <c r="G7" s="118"/>
      <c r="H7" s="118"/>
      <c r="I7" s="119"/>
    </row>
    <row r="8" spans="1:10" s="17" customFormat="1" ht="60" customHeight="1" thickBot="1">
      <c r="A8" s="129"/>
      <c r="B8" s="130"/>
      <c r="C8" s="131"/>
      <c r="D8" s="120"/>
      <c r="E8" s="121"/>
      <c r="F8" s="121"/>
      <c r="G8" s="121"/>
      <c r="H8" s="121"/>
      <c r="I8" s="122"/>
      <c r="J8" s="18"/>
    </row>
    <row r="9" spans="1:9" s="19" customFormat="1" ht="16.5" customHeight="1" hidden="1">
      <c r="A9" s="123" t="s">
        <v>71</v>
      </c>
      <c r="B9" s="124"/>
      <c r="C9" s="124"/>
      <c r="D9" s="124"/>
      <c r="E9" s="124"/>
      <c r="F9" s="124"/>
      <c r="G9" s="124"/>
      <c r="H9" s="124"/>
      <c r="I9" s="125"/>
    </row>
    <row r="10" spans="1:9" s="21" customFormat="1" ht="24.75" customHeight="1" thickBot="1">
      <c r="A10" s="126"/>
      <c r="B10" s="127"/>
      <c r="C10" s="127"/>
      <c r="D10" s="127"/>
      <c r="E10" s="127"/>
      <c r="F10" s="127"/>
      <c r="G10" s="127"/>
      <c r="H10" s="127"/>
      <c r="I10" s="128"/>
    </row>
    <row r="11" spans="1:9" s="1" customFormat="1" ht="19.5" customHeight="1">
      <c r="A11" s="95" t="s">
        <v>70</v>
      </c>
      <c r="B11" s="96"/>
      <c r="C11" s="96"/>
      <c r="D11" s="20" t="s">
        <v>0</v>
      </c>
      <c r="E11" s="20" t="s">
        <v>1</v>
      </c>
      <c r="F11" s="97" t="s">
        <v>2</v>
      </c>
      <c r="G11" s="97"/>
      <c r="H11" s="97"/>
      <c r="I11" s="98"/>
    </row>
    <row r="12" spans="1:9" s="21" customFormat="1" ht="19.5" customHeight="1">
      <c r="A12" s="59" t="s">
        <v>48</v>
      </c>
      <c r="B12" s="60"/>
      <c r="C12" s="60"/>
      <c r="D12" s="137">
        <v>4</v>
      </c>
      <c r="E12" s="137"/>
      <c r="F12" s="57"/>
      <c r="G12" s="57"/>
      <c r="H12" s="57"/>
      <c r="I12" s="58"/>
    </row>
    <row r="13" spans="1:18" s="21" customFormat="1" ht="19.5" customHeight="1">
      <c r="A13" s="59" t="s">
        <v>10</v>
      </c>
      <c r="B13" s="60"/>
      <c r="C13" s="60"/>
      <c r="D13" s="137">
        <v>4</v>
      </c>
      <c r="E13" s="137"/>
      <c r="F13" s="57"/>
      <c r="G13" s="57"/>
      <c r="H13" s="57"/>
      <c r="I13" s="58"/>
      <c r="Q13" s="21" t="s">
        <v>30</v>
      </c>
      <c r="R13" s="21" t="s">
        <v>31</v>
      </c>
    </row>
    <row r="14" spans="1:19" s="21" customFormat="1" ht="19.5" customHeight="1">
      <c r="A14" s="59" t="s">
        <v>11</v>
      </c>
      <c r="B14" s="60"/>
      <c r="C14" s="60"/>
      <c r="D14" s="137">
        <v>4</v>
      </c>
      <c r="E14" s="137"/>
      <c r="F14" s="57"/>
      <c r="G14" s="57"/>
      <c r="H14" s="57"/>
      <c r="I14" s="58"/>
      <c r="Q14" s="21">
        <v>4</v>
      </c>
      <c r="R14" s="21" t="s">
        <v>29</v>
      </c>
      <c r="S14" s="21">
        <v>4</v>
      </c>
    </row>
    <row r="15" spans="1:19" s="21" customFormat="1" ht="19.5" customHeight="1">
      <c r="A15" s="59" t="s">
        <v>12</v>
      </c>
      <c r="B15" s="60"/>
      <c r="C15" s="60"/>
      <c r="D15" s="137">
        <v>4</v>
      </c>
      <c r="E15" s="137"/>
      <c r="F15" s="57"/>
      <c r="G15" s="57"/>
      <c r="H15" s="57"/>
      <c r="I15" s="58"/>
      <c r="Q15" s="21" t="s">
        <v>32</v>
      </c>
      <c r="R15" s="21" t="s">
        <v>29</v>
      </c>
      <c r="S15" s="21">
        <v>4</v>
      </c>
    </row>
    <row r="16" spans="1:19" s="21" customFormat="1" ht="19.5" customHeight="1" thickBot="1">
      <c r="A16" s="59" t="s">
        <v>13</v>
      </c>
      <c r="B16" s="60"/>
      <c r="C16" s="60"/>
      <c r="D16" s="137">
        <v>4</v>
      </c>
      <c r="E16" s="137"/>
      <c r="F16" s="61"/>
      <c r="G16" s="61"/>
      <c r="H16" s="61"/>
      <c r="I16" s="62"/>
      <c r="S16" s="21">
        <v>3</v>
      </c>
    </row>
    <row r="17" spans="1:19" s="1" customFormat="1" ht="19.5" customHeight="1" thickBot="1">
      <c r="A17" s="22" t="s">
        <v>3</v>
      </c>
      <c r="B17" s="138" t="s">
        <v>36</v>
      </c>
      <c r="C17" s="139"/>
      <c r="D17" s="23">
        <f>SUM(D12:D16)</f>
        <v>20</v>
      </c>
      <c r="E17" s="23">
        <f>SUM(E12:E16)</f>
        <v>0</v>
      </c>
      <c r="F17" s="24">
        <f>IF(B17="No 50% of score",(E17*50%),IF(B17="Yes 100% of score",E17,""))</f>
      </c>
      <c r="G17" s="113" t="s">
        <v>6</v>
      </c>
      <c r="H17" s="113"/>
      <c r="I17" s="114"/>
      <c r="N17" s="1" t="s">
        <v>36</v>
      </c>
      <c r="S17" s="1">
        <v>2</v>
      </c>
    </row>
    <row r="18" spans="1:19" s="1" customFormat="1" ht="19.5" customHeight="1" thickBot="1">
      <c r="A18" s="95" t="s">
        <v>69</v>
      </c>
      <c r="B18" s="96"/>
      <c r="C18" s="96"/>
      <c r="D18" s="20" t="s">
        <v>0</v>
      </c>
      <c r="E18" s="20"/>
      <c r="F18" s="97" t="s">
        <v>2</v>
      </c>
      <c r="G18" s="97"/>
      <c r="H18" s="97"/>
      <c r="I18" s="98"/>
      <c r="N18" s="25" t="s">
        <v>4</v>
      </c>
      <c r="S18" s="1">
        <v>1</v>
      </c>
    </row>
    <row r="19" spans="1:19" s="21" customFormat="1" ht="19.5" customHeight="1" thickBot="1">
      <c r="A19" s="59" t="s">
        <v>14</v>
      </c>
      <c r="B19" s="60"/>
      <c r="C19" s="60"/>
      <c r="D19" s="137">
        <v>4</v>
      </c>
      <c r="E19" s="137"/>
      <c r="F19" s="57"/>
      <c r="G19" s="57"/>
      <c r="H19" s="57"/>
      <c r="I19" s="58"/>
      <c r="N19" s="26" t="s">
        <v>5</v>
      </c>
      <c r="S19" s="21">
        <v>0</v>
      </c>
    </row>
    <row r="20" spans="1:9" s="21" customFormat="1" ht="19.5" customHeight="1">
      <c r="A20" s="59" t="s">
        <v>15</v>
      </c>
      <c r="B20" s="60"/>
      <c r="C20" s="60"/>
      <c r="D20" s="137">
        <v>4</v>
      </c>
      <c r="E20" s="137"/>
      <c r="F20" s="57"/>
      <c r="G20" s="57"/>
      <c r="H20" s="57"/>
      <c r="I20" s="58"/>
    </row>
    <row r="21" spans="1:9" s="21" customFormat="1" ht="19.5" customHeight="1" thickBot="1">
      <c r="A21" s="59" t="s">
        <v>16</v>
      </c>
      <c r="B21" s="60"/>
      <c r="C21" s="60"/>
      <c r="D21" s="137">
        <v>4</v>
      </c>
      <c r="E21" s="137"/>
      <c r="F21" s="57"/>
      <c r="G21" s="57"/>
      <c r="H21" s="57"/>
      <c r="I21" s="58"/>
    </row>
    <row r="22" spans="1:9" s="1" customFormat="1" ht="19.5" customHeight="1" thickBot="1">
      <c r="A22" s="42" t="s">
        <v>7</v>
      </c>
      <c r="B22" s="138" t="s">
        <v>36</v>
      </c>
      <c r="C22" s="139"/>
      <c r="D22" s="23">
        <f>SUM(D19:D21)</f>
        <v>12</v>
      </c>
      <c r="E22" s="27">
        <f>SUM(E19:E21)</f>
        <v>0</v>
      </c>
      <c r="F22" s="28">
        <f>IF(B22="No 50% of score",(E22*50%),IF(B22="Yes 100% of score",E22,""))</f>
      </c>
      <c r="G22" s="92" t="s">
        <v>6</v>
      </c>
      <c r="H22" s="93"/>
      <c r="I22" s="94"/>
    </row>
    <row r="23" spans="1:14" s="1" customFormat="1" ht="19.5" customHeight="1">
      <c r="A23" s="115" t="s">
        <v>68</v>
      </c>
      <c r="B23" s="96"/>
      <c r="C23" s="96"/>
      <c r="D23" s="20" t="s">
        <v>0</v>
      </c>
      <c r="E23" s="20" t="s">
        <v>1</v>
      </c>
      <c r="F23" s="97" t="s">
        <v>2</v>
      </c>
      <c r="G23" s="97"/>
      <c r="H23" s="97"/>
      <c r="I23" s="98"/>
      <c r="N23" s="1" t="s">
        <v>35</v>
      </c>
    </row>
    <row r="24" spans="1:14" s="21" customFormat="1" ht="19.5" customHeight="1">
      <c r="A24" s="59" t="s">
        <v>49</v>
      </c>
      <c r="B24" s="60"/>
      <c r="C24" s="60"/>
      <c r="D24" s="137">
        <v>4</v>
      </c>
      <c r="E24" s="137"/>
      <c r="F24" s="57"/>
      <c r="G24" s="57"/>
      <c r="H24" s="57"/>
      <c r="I24" s="58"/>
      <c r="N24" s="1" t="s">
        <v>33</v>
      </c>
    </row>
    <row r="25" spans="1:14" s="21" customFormat="1" ht="19.5" customHeight="1">
      <c r="A25" s="59" t="s">
        <v>20</v>
      </c>
      <c r="B25" s="60"/>
      <c r="C25" s="60"/>
      <c r="D25" s="137">
        <v>4</v>
      </c>
      <c r="E25" s="137"/>
      <c r="F25" s="57"/>
      <c r="G25" s="57"/>
      <c r="H25" s="57"/>
      <c r="I25" s="58"/>
      <c r="N25" s="1" t="s">
        <v>34</v>
      </c>
    </row>
    <row r="26" spans="1:9" s="21" customFormat="1" ht="19.5" customHeight="1">
      <c r="A26" s="59" t="s">
        <v>18</v>
      </c>
      <c r="B26" s="60"/>
      <c r="C26" s="60"/>
      <c r="D26" s="137">
        <v>4</v>
      </c>
      <c r="E26" s="137"/>
      <c r="F26" s="57"/>
      <c r="G26" s="57"/>
      <c r="H26" s="57"/>
      <c r="I26" s="58"/>
    </row>
    <row r="27" spans="1:9" s="21" customFormat="1" ht="19.5" customHeight="1">
      <c r="A27" s="59" t="s">
        <v>19</v>
      </c>
      <c r="B27" s="60"/>
      <c r="C27" s="60"/>
      <c r="D27" s="137">
        <v>4</v>
      </c>
      <c r="E27" s="137"/>
      <c r="F27" s="57"/>
      <c r="G27" s="57"/>
      <c r="H27" s="57"/>
      <c r="I27" s="58"/>
    </row>
    <row r="28" spans="1:14" s="21" customFormat="1" ht="19.5" customHeight="1" thickBot="1">
      <c r="A28" s="59" t="s">
        <v>17</v>
      </c>
      <c r="B28" s="60"/>
      <c r="C28" s="60"/>
      <c r="D28" s="137">
        <v>4</v>
      </c>
      <c r="E28" s="137"/>
      <c r="F28" s="61"/>
      <c r="G28" s="61"/>
      <c r="H28" s="61"/>
      <c r="I28" s="62"/>
      <c r="N28" s="29" t="s">
        <v>50</v>
      </c>
    </row>
    <row r="29" spans="1:14" s="1" customFormat="1" ht="19.5" customHeight="1" thickBot="1">
      <c r="A29" s="43" t="s">
        <v>8</v>
      </c>
      <c r="B29" s="138" t="s">
        <v>36</v>
      </c>
      <c r="C29" s="139"/>
      <c r="D29" s="23">
        <f>SUM(D24:D28)</f>
        <v>20</v>
      </c>
      <c r="E29" s="27">
        <f>SUM(E24:E28)</f>
        <v>0</v>
      </c>
      <c r="F29" s="28">
        <f>IF(B29="No 50% of score",(E29*50%),IF(B29="Yes 100% of score",E29,""))</f>
      </c>
      <c r="G29" s="92" t="s">
        <v>6</v>
      </c>
      <c r="H29" s="93"/>
      <c r="I29" s="94"/>
      <c r="N29" s="29" t="s">
        <v>52</v>
      </c>
    </row>
    <row r="30" spans="1:14" s="1" customFormat="1" ht="19.5" customHeight="1" thickBot="1">
      <c r="A30" s="95" t="s">
        <v>67</v>
      </c>
      <c r="B30" s="96"/>
      <c r="C30" s="96"/>
      <c r="D30" s="20" t="s">
        <v>0</v>
      </c>
      <c r="E30" s="20" t="s">
        <v>1</v>
      </c>
      <c r="F30" s="97" t="s">
        <v>2</v>
      </c>
      <c r="G30" s="97"/>
      <c r="H30" s="97"/>
      <c r="I30" s="98"/>
      <c r="N30" s="29" t="s">
        <v>51</v>
      </c>
    </row>
    <row r="31" spans="1:9" s="21" customFormat="1" ht="19.5" customHeight="1">
      <c r="A31" s="59" t="s">
        <v>21</v>
      </c>
      <c r="B31" s="60"/>
      <c r="C31" s="60"/>
      <c r="D31" s="137">
        <v>4</v>
      </c>
      <c r="E31" s="137"/>
      <c r="F31" s="57"/>
      <c r="G31" s="57"/>
      <c r="H31" s="57"/>
      <c r="I31" s="58"/>
    </row>
    <row r="32" spans="1:9" s="21" customFormat="1" ht="19.5" customHeight="1">
      <c r="A32" s="59" t="s">
        <v>22</v>
      </c>
      <c r="B32" s="60"/>
      <c r="C32" s="60"/>
      <c r="D32" s="137">
        <v>4</v>
      </c>
      <c r="E32" s="137"/>
      <c r="F32" s="57"/>
      <c r="G32" s="57"/>
      <c r="H32" s="57"/>
      <c r="I32" s="58"/>
    </row>
    <row r="33" spans="1:14" s="21" customFormat="1" ht="19.5" customHeight="1" thickBot="1">
      <c r="A33" s="59" t="s">
        <v>23</v>
      </c>
      <c r="B33" s="60"/>
      <c r="C33" s="60"/>
      <c r="D33" s="137">
        <v>4</v>
      </c>
      <c r="E33" s="137"/>
      <c r="F33" s="57"/>
      <c r="G33" s="57"/>
      <c r="H33" s="57"/>
      <c r="I33" s="58"/>
      <c r="N33" s="30" t="s">
        <v>53</v>
      </c>
    </row>
    <row r="34" spans="1:14" s="21" customFormat="1" ht="19.5" customHeight="1" thickBot="1">
      <c r="A34" s="59" t="s">
        <v>24</v>
      </c>
      <c r="B34" s="60"/>
      <c r="C34" s="60"/>
      <c r="D34" s="137">
        <v>4</v>
      </c>
      <c r="E34" s="137"/>
      <c r="F34" s="57"/>
      <c r="G34" s="57"/>
      <c r="H34" s="57"/>
      <c r="I34" s="58"/>
      <c r="N34" s="30" t="s">
        <v>55</v>
      </c>
    </row>
    <row r="35" spans="1:14" s="21" customFormat="1" ht="19.5" customHeight="1" thickBot="1">
      <c r="A35" s="59" t="s">
        <v>27</v>
      </c>
      <c r="B35" s="60"/>
      <c r="C35" s="60"/>
      <c r="D35" s="137">
        <v>4</v>
      </c>
      <c r="E35" s="137"/>
      <c r="F35" s="57"/>
      <c r="G35" s="57"/>
      <c r="H35" s="57"/>
      <c r="I35" s="58"/>
      <c r="N35" s="30" t="s">
        <v>54</v>
      </c>
    </row>
    <row r="36" spans="1:9" s="21" customFormat="1" ht="19.5" customHeight="1">
      <c r="A36" s="59" t="s">
        <v>28</v>
      </c>
      <c r="B36" s="60"/>
      <c r="C36" s="60"/>
      <c r="D36" s="137">
        <v>4</v>
      </c>
      <c r="E36" s="137"/>
      <c r="F36" s="57"/>
      <c r="G36" s="57"/>
      <c r="H36" s="57"/>
      <c r="I36" s="58"/>
    </row>
    <row r="37" spans="1:14" s="21" customFormat="1" ht="19.5" customHeight="1" thickBot="1">
      <c r="A37" s="59" t="s">
        <v>25</v>
      </c>
      <c r="B37" s="60"/>
      <c r="C37" s="60"/>
      <c r="D37" s="137">
        <v>4</v>
      </c>
      <c r="E37" s="137"/>
      <c r="F37" s="61"/>
      <c r="G37" s="61"/>
      <c r="H37" s="61"/>
      <c r="I37" s="62"/>
      <c r="N37" s="31"/>
    </row>
    <row r="38" spans="1:9" s="1" customFormat="1" ht="19.5" customHeight="1" thickBot="1">
      <c r="A38" s="43" t="s">
        <v>9</v>
      </c>
      <c r="B38" s="138" t="s">
        <v>36</v>
      </c>
      <c r="C38" s="139"/>
      <c r="D38" s="32">
        <f>SUM(D31:D37)</f>
        <v>28</v>
      </c>
      <c r="E38" s="33">
        <f>SUM(E31:E37)</f>
        <v>0</v>
      </c>
      <c r="F38" s="34">
        <f>IF(B38="No 50% of score",(E38*50%),IF(B38="Yes 100% of score",E38,""))</f>
      </c>
      <c r="G38" s="72" t="s">
        <v>6</v>
      </c>
      <c r="H38" s="73"/>
      <c r="I38" s="74"/>
    </row>
    <row r="39" spans="1:9" s="2" customFormat="1" ht="42.75" customHeight="1">
      <c r="A39" s="35" t="s">
        <v>66</v>
      </c>
      <c r="B39" s="36"/>
      <c r="C39" s="140" t="s">
        <v>35</v>
      </c>
      <c r="D39" s="37">
        <f>SUM(D38,D29,D22,D17)</f>
        <v>80</v>
      </c>
      <c r="E39" s="38" t="s">
        <v>72</v>
      </c>
      <c r="F39" s="51">
        <f>SUM(F38,F29,F22,F17)</f>
        <v>0</v>
      </c>
      <c r="G39" s="77"/>
      <c r="H39" s="78"/>
      <c r="I39" s="79"/>
    </row>
    <row r="40" spans="1:14" s="2" customFormat="1" ht="19.5" customHeight="1" thickBot="1">
      <c r="A40" s="101" t="s">
        <v>73</v>
      </c>
      <c r="B40" s="12"/>
      <c r="C40" s="12"/>
      <c r="D40" s="75" t="s">
        <v>58</v>
      </c>
      <c r="E40" s="91" t="s">
        <v>59</v>
      </c>
      <c r="F40" s="80">
        <f>F39+N44+N45</f>
        <v>0</v>
      </c>
      <c r="G40" s="85">
        <f>F40/D39</f>
        <v>0</v>
      </c>
      <c r="H40" s="87" t="s">
        <v>61</v>
      </c>
      <c r="I40" s="88"/>
      <c r="N40" s="31" t="s">
        <v>60</v>
      </c>
    </row>
    <row r="41" spans="1:14" s="2" customFormat="1" ht="29.25" customHeight="1" thickBot="1">
      <c r="A41" s="102"/>
      <c r="B41" s="39"/>
      <c r="C41" s="141" t="s">
        <v>60</v>
      </c>
      <c r="D41" s="76"/>
      <c r="E41" s="76"/>
      <c r="F41" s="81"/>
      <c r="G41" s="86"/>
      <c r="H41" s="89"/>
      <c r="I41" s="90"/>
      <c r="N41" s="31" t="s">
        <v>56</v>
      </c>
    </row>
    <row r="42" spans="1:14" s="41" customFormat="1" ht="19.5" customHeight="1" thickBot="1">
      <c r="A42" s="142" t="s">
        <v>53</v>
      </c>
      <c r="B42" s="40" t="s">
        <v>35</v>
      </c>
      <c r="C42" s="143" t="s">
        <v>50</v>
      </c>
      <c r="D42" s="50" t="s">
        <v>2</v>
      </c>
      <c r="E42" s="82"/>
      <c r="F42" s="83"/>
      <c r="G42" s="83"/>
      <c r="H42" s="83"/>
      <c r="I42" s="84"/>
      <c r="N42" s="31" t="s">
        <v>57</v>
      </c>
    </row>
    <row r="43" spans="1:9" s="21" customFormat="1" ht="24.75" customHeight="1">
      <c r="A43" s="63" t="s">
        <v>26</v>
      </c>
      <c r="B43" s="64"/>
      <c r="C43" s="64"/>
      <c r="D43" s="64"/>
      <c r="E43" s="64"/>
      <c r="F43" s="64"/>
      <c r="G43" s="64"/>
      <c r="H43" s="64"/>
      <c r="I43" s="65"/>
    </row>
    <row r="44" spans="1:14" s="5" customFormat="1" ht="15">
      <c r="A44" s="66"/>
      <c r="B44" s="67"/>
      <c r="C44" s="67"/>
      <c r="D44" s="67"/>
      <c r="E44" s="67"/>
      <c r="F44" s="67"/>
      <c r="G44" s="67"/>
      <c r="H44" s="67"/>
      <c r="I44" s="68"/>
      <c r="N44" s="15">
        <f>IF(C41="Yes 50% of score",(F39*-50%),IF(C41="No 100% of score",(F39*0%),IF(C41="Yes 50% of score /No 100% of score",(F39*0%),"""")))</f>
        <v>0</v>
      </c>
    </row>
    <row r="45" spans="1:14" s="5" customFormat="1" ht="15">
      <c r="A45" s="66"/>
      <c r="B45" s="67"/>
      <c r="C45" s="67"/>
      <c r="D45" s="67"/>
      <c r="E45" s="67"/>
      <c r="F45" s="67"/>
      <c r="G45" s="67"/>
      <c r="H45" s="67"/>
      <c r="I45" s="68"/>
      <c r="N45" s="15">
        <f>IF(C39="Yes",(F39*10%),IF(C39="No",(F39*0%),IF(C39="Yes /No",(F39*0%),"""")))</f>
        <v>0</v>
      </c>
    </row>
    <row r="46" spans="1:9" s="5" customFormat="1" ht="15">
      <c r="A46" s="66"/>
      <c r="B46" s="67"/>
      <c r="C46" s="67"/>
      <c r="D46" s="67"/>
      <c r="E46" s="67"/>
      <c r="F46" s="67"/>
      <c r="G46" s="67"/>
      <c r="H46" s="67"/>
      <c r="I46" s="68"/>
    </row>
    <row r="47" spans="1:9" s="5" customFormat="1" ht="15.75" customHeight="1" thickBot="1">
      <c r="A47" s="69"/>
      <c r="B47" s="70"/>
      <c r="C47" s="70"/>
      <c r="D47" s="70"/>
      <c r="E47" s="70"/>
      <c r="F47" s="70"/>
      <c r="G47" s="70"/>
      <c r="H47" s="70"/>
      <c r="I47" s="71"/>
    </row>
    <row r="49" spans="3:9" ht="12.75">
      <c r="C49" s="145" t="s">
        <v>74</v>
      </c>
      <c r="D49" s="145"/>
      <c r="E49" s="144"/>
      <c r="F49" s="146"/>
      <c r="G49" s="146"/>
      <c r="H49" s="146"/>
      <c r="I49" s="146"/>
    </row>
  </sheetData>
  <sheetProtection password="DA8F" sheet="1"/>
  <mergeCells count="82">
    <mergeCell ref="D2:E2"/>
    <mergeCell ref="D3:E3"/>
    <mergeCell ref="D4:E4"/>
    <mergeCell ref="D5:E5"/>
    <mergeCell ref="F27:I27"/>
    <mergeCell ref="F20:I20"/>
    <mergeCell ref="G22:I22"/>
    <mergeCell ref="F13:I13"/>
    <mergeCell ref="F21:I21"/>
    <mergeCell ref="F15:I15"/>
    <mergeCell ref="F19:I19"/>
    <mergeCell ref="F16:I16"/>
    <mergeCell ref="F25:I25"/>
    <mergeCell ref="A28:C28"/>
    <mergeCell ref="A27:C27"/>
    <mergeCell ref="A18:C18"/>
    <mergeCell ref="A8:C8"/>
    <mergeCell ref="A13:C13"/>
    <mergeCell ref="A14:C14"/>
    <mergeCell ref="A15:C15"/>
    <mergeCell ref="A24:C24"/>
    <mergeCell ref="A19:C19"/>
    <mergeCell ref="A11:C11"/>
    <mergeCell ref="D7:E7"/>
    <mergeCell ref="F7:I7"/>
    <mergeCell ref="F18:I18"/>
    <mergeCell ref="D8:I8"/>
    <mergeCell ref="A9:I10"/>
    <mergeCell ref="A16:C16"/>
    <mergeCell ref="A12:C12"/>
    <mergeCell ref="F11:I11"/>
    <mergeCell ref="F12:I12"/>
    <mergeCell ref="F14:I14"/>
    <mergeCell ref="F24:I24"/>
    <mergeCell ref="A23:C23"/>
    <mergeCell ref="F23:I23"/>
    <mergeCell ref="A20:C20"/>
    <mergeCell ref="A21:C21"/>
    <mergeCell ref="F2:I2"/>
    <mergeCell ref="F3:I3"/>
    <mergeCell ref="F4:I4"/>
    <mergeCell ref="F5:I5"/>
    <mergeCell ref="F30:I30"/>
    <mergeCell ref="A33:C33"/>
    <mergeCell ref="D6:E6"/>
    <mergeCell ref="A40:A41"/>
    <mergeCell ref="F6:I6"/>
    <mergeCell ref="A26:C26"/>
    <mergeCell ref="F26:I26"/>
    <mergeCell ref="B22:C22"/>
    <mergeCell ref="B17:C17"/>
    <mergeCell ref="G17:I17"/>
    <mergeCell ref="H40:I41"/>
    <mergeCell ref="E40:E41"/>
    <mergeCell ref="A25:C25"/>
    <mergeCell ref="A32:C32"/>
    <mergeCell ref="A34:C34"/>
    <mergeCell ref="F34:I34"/>
    <mergeCell ref="F28:I28"/>
    <mergeCell ref="G29:I29"/>
    <mergeCell ref="B29:C29"/>
    <mergeCell ref="A30:C30"/>
    <mergeCell ref="F33:I33"/>
    <mergeCell ref="A36:C36"/>
    <mergeCell ref="A43:I47"/>
    <mergeCell ref="G38:I38"/>
    <mergeCell ref="B38:C38"/>
    <mergeCell ref="D40:D41"/>
    <mergeCell ref="G39:I39"/>
    <mergeCell ref="F40:F41"/>
    <mergeCell ref="E42:I42"/>
    <mergeCell ref="G40:G41"/>
    <mergeCell ref="A1:I1"/>
    <mergeCell ref="A2:B2"/>
    <mergeCell ref="F36:I36"/>
    <mergeCell ref="A37:C37"/>
    <mergeCell ref="A31:C31"/>
    <mergeCell ref="F31:I31"/>
    <mergeCell ref="A35:C35"/>
    <mergeCell ref="F35:I35"/>
    <mergeCell ref="F32:I32"/>
    <mergeCell ref="F37:I37"/>
  </mergeCells>
  <dataValidations count="7">
    <dataValidation type="list" allowBlank="1" showInputMessage="1" showErrorMessage="1" sqref="B42 C39">
      <formula1>$N$23:$N$25</formula1>
    </dataValidation>
    <dataValidation type="list" allowBlank="1" showInputMessage="1" showErrorMessage="1" sqref="B38:C38 N37 B17:C17 B22:C22 B29:C29">
      <formula1>$N$17:$N$19</formula1>
    </dataValidation>
    <dataValidation type="list" allowBlank="1" showInputMessage="1" showErrorMessage="1" sqref="D24:D28 D12:D16 D19:D21 D31:D37">
      <formula1>Value</formula1>
    </dataValidation>
    <dataValidation type="list" allowBlank="1" showInputMessage="1" showErrorMessage="1" sqref="E24:E28 E31:E37 E19:E21 E12:E16">
      <formula1>Four</formula1>
    </dataValidation>
    <dataValidation type="list" allowBlank="1" showInputMessage="1" showErrorMessage="1" sqref="C42">
      <formula1>$N$28:$N$30</formula1>
    </dataValidation>
    <dataValidation type="list" allowBlank="1" showInputMessage="1" showErrorMessage="1" sqref="A42">
      <formula1>$N$33:$N$35</formula1>
    </dataValidation>
    <dataValidation type="list" allowBlank="1" showInputMessage="1" showErrorMessage="1" sqref="C41">
      <formula1>$N$40:$N$42</formula1>
    </dataValidation>
  </dataValidations>
  <printOptions horizontalCentered="1" verticalCentered="1"/>
  <pageMargins left="0.2755905511811024" right="0.23" top="0.1968503937007874" bottom="0.196850393700787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KCC</cp:lastModifiedBy>
  <cp:lastPrinted>2010-09-09T12:41:27Z</cp:lastPrinted>
  <dcterms:created xsi:type="dcterms:W3CDTF">2007-07-05T07:30:40Z</dcterms:created>
  <dcterms:modified xsi:type="dcterms:W3CDTF">2010-09-16T12:31:33Z</dcterms:modified>
  <cp:category/>
  <cp:version/>
  <cp:contentType/>
  <cp:contentStatus/>
</cp:coreProperties>
</file>